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<sst xmlns="http://schemas.openxmlformats.org/spreadsheetml/2006/main" count="175" uniqueCount="151">
  <si>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</si>
  <si>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</si>
  <si>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</si>
  <si>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</si>
  <si>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</si>
  <si>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</si>
  <si>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</si>
  <si>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</si>
  <si>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</si>
  <si>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</si>
  <si>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</si>
  <si>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</si>
  <si>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</si>
  <si>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</si>
  <si>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</si>
  <si>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</si>
  <si>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</si>
  <si>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</si>
  <si>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</si>
  <si>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</si>
  <si>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</si>
  <si>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</si>
  <si>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</si>
  <si>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</si>
  <si>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</si>
  <si>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</si>
  <si>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</si>
  <si>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</si>
  <si>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</si>
  <si>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</si>
  <si>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</si>
  <si>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</si>
  <si>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</si>
  <si>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</si>
  <si>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</si>
  <si>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</si>
  <si>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</si>
  <si>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</si>
  <si>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</si>
  <si>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</si>
  <si>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</si>
  <si>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</si>
  <si>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</si>
  <si>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</si>
  <si>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</si>
  <si>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</si>
  <si>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</si>
  <si>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</si>
  <si>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</si>
  <si>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</si>
  <si>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</si>
  <si>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</si>
  <si>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</si>
  <si>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</si>
  <si>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</si>
  <si>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</si>
  <si>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</si>
  <si>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</si>
  <si>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</si>
  <si>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</si>
  <si>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</si>
  <si>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</si>
  <si>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</si>
  <si>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</si>
  <si>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</si>
  <si>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</si>
  <si>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</si>
  <si>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</si>
  <si>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</si>
  <si>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</si>
  <si>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</si>
  <si>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</si>
  <si>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</si>
  <si>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</si>
  <si>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</si>
  <si>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</si>
  <si>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</si>
  <si>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</si>
  <si>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</si>
  <si>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</si>
  <si>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</si>
  <si>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</si>
  <si>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</si>
  <si>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</si>
  <si>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</si>
  <si>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</si>
  <si>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</si>
  <si>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</si>
  <si>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</si>
  <si>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</si>
  <si>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</si>
  <si>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</si>
  <si>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</si>
  <si>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</si>
  <si>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</si>
  <si>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</si>
  <si>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</si>
  <si>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</si>
  <si>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</si>
  <si>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</si>
  <si>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</si>
  <si>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</si>
  <si>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</si>
  <si>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</si>
  <si>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</si>
  <si>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</si>
  <si>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</si>
  <si>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</si>
  <si>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</si>
  <si>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</si>
  <si>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</si>
  <si>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</si>
  <si>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</si>
  <si>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</si>
  <si>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</si>
  <si>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</si>
  <si>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</si>
  <si>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</si>
  <si>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</si>
  <si>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</si>
  <si>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</si>
  <si>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</si>
  <si>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</si>
  <si>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</si>
  <si>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</si>
  <si>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</si>
  <si>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</si>
  <si>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</si>
  <si>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</si>
  <si>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</si>
  <si>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</si>
  <si>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</si>
  <si>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</si>
  <si>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</si>
  <si>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</si>
  <si>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</si>
  <si>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</si>
  <si>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</si>
  <si>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</si>
  <si>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</si>
  <si>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</si>
  <si>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</si>
  <si>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</si>
  <si>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</si>
  <si>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</si>
  <si>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</si>
  <si>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</si>
  <si>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</si>
  <si>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</si>
  <si>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</si>
  <si>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06.03.2017 року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</si>
</sst>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_р_."/>
    <numFmt numFmtId="168" formatCode="#,##0.00\ _г_р_н_.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3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7" fillId="22" borderId="8" applyNumberFormat="0" applyAlignment="0" applyProtection="0"/>
    <xf numFmtId="0" fontId="4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5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67" fontId="17" fillId="27" borderId="11" xfId="0" applyNumberFormat="1" applyFont="1" applyFill="1" applyBorder="1" applyAlignment="1">
      <alignment horizontal="center" vertical="center" wrapText="1"/>
    </xf>
    <xf numFmtId="167" fontId="25" fillId="27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168" fontId="17" fillId="0" borderId="11" xfId="0" applyNumberFormat="1" applyFont="1" applyFill="1" applyBorder="1" applyAlignment="1">
      <alignment horizontal="center" vertical="center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65" fontId="21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0" fontId="0" fillId="27" borderId="0" xfId="0" applyFill="1" applyAlignment="1">
      <alignment/>
    </xf>
    <xf numFmtId="0" fontId="0" fillId="0" borderId="0" xfId="0" applyAlignment="1">
      <alignment wrapText="1"/>
    </xf>
    <xf numFmtId="167" fontId="17" fillId="27" borderId="14" xfId="0" applyNumberFormat="1" applyFont="1" applyFill="1" applyBorder="1" applyAlignment="1">
      <alignment horizontal="center" vertical="center" wrapText="1"/>
    </xf>
    <xf numFmtId="167" fontId="25" fillId="27" borderId="14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2" fontId="17" fillId="27" borderId="11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8" fontId="17" fillId="27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2" fontId="2" fillId="27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2" fontId="2" fillId="5" borderId="11" xfId="0" applyNumberFormat="1" applyFont="1" applyFill="1" applyBorder="1" applyAlignment="1">
      <alignment horizontal="center" wrapText="1"/>
    </xf>
    <xf numFmtId="167" fontId="17" fillId="7" borderId="11" xfId="0" applyNumberFormat="1" applyFont="1" applyFill="1" applyBorder="1" applyAlignment="1">
      <alignment horizontal="center" vertical="center" wrapText="1"/>
    </xf>
    <xf numFmtId="168" fontId="17" fillId="7" borderId="11" xfId="0" applyNumberFormat="1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7" borderId="15" xfId="0" applyFont="1" applyFill="1" applyBorder="1" applyAlignment="1">
      <alignment horizontal="center" wrapText="1"/>
    </xf>
    <xf numFmtId="0" fontId="25" fillId="27" borderId="11" xfId="0" applyFont="1" applyFill="1" applyBorder="1" applyAlignment="1">
      <alignment horizontal="left" wrapText="1"/>
    </xf>
    <xf numFmtId="164" fontId="18" fillId="27" borderId="11" xfId="0" applyNumberFormat="1" applyFont="1" applyFill="1" applyBorder="1" applyAlignment="1">
      <alignment horizontal="center" vertical="center" wrapText="1"/>
    </xf>
    <xf numFmtId="164" fontId="25" fillId="27" borderId="11" xfId="0" applyNumberFormat="1" applyFont="1" applyFill="1" applyBorder="1" applyAlignment="1">
      <alignment horizontal="center" vertical="center" wrapText="1"/>
    </xf>
    <xf numFmtId="164" fontId="25" fillId="27" borderId="14" xfId="0" applyNumberFormat="1" applyFont="1" applyFill="1" applyBorder="1" applyAlignment="1">
      <alignment horizontal="center" vertical="center" wrapText="1"/>
    </xf>
    <xf numFmtId="0" fontId="15" fillId="27" borderId="11" xfId="79" applyFont="1" applyFill="1" applyBorder="1" applyAlignment="1">
      <alignment horizontal="left" wrapText="1"/>
      <protection/>
    </xf>
    <xf numFmtId="4" fontId="25" fillId="27" borderId="11" xfId="0" applyNumberFormat="1" applyFont="1" applyFill="1" applyBorder="1" applyAlignment="1">
      <alignment horizontal="center" vertical="center" wrapText="1"/>
    </xf>
    <xf numFmtId="168" fontId="25" fillId="27" borderId="11" xfId="0" applyNumberFormat="1" applyFont="1" applyFill="1" applyBorder="1" applyAlignment="1">
      <alignment horizontal="center" vertical="center" wrapText="1"/>
    </xf>
    <xf numFmtId="165" fontId="21" fillId="27" borderId="11" xfId="0" applyNumberFormat="1" applyFont="1" applyFill="1" applyBorder="1" applyAlignment="1">
      <alignment horizontal="center" vertical="center"/>
    </xf>
    <xf numFmtId="0" fontId="17" fillId="27" borderId="11" xfId="0" applyFont="1" applyFill="1" applyBorder="1" applyAlignment="1">
      <alignment horizontal="left" wrapText="1"/>
    </xf>
    <xf numFmtId="164" fontId="17" fillId="27" borderId="11" xfId="0" applyNumberFormat="1" applyFont="1" applyFill="1" applyBorder="1" applyAlignment="1">
      <alignment horizontal="center" vertical="center" wrapText="1"/>
    </xf>
    <xf numFmtId="167" fontId="25" fillId="27" borderId="11" xfId="0" applyNumberFormat="1" applyFont="1" applyFill="1" applyBorder="1" applyAlignment="1">
      <alignment horizontal="center" vertical="center" wrapText="1"/>
    </xf>
    <xf numFmtId="166" fontId="18" fillId="27" borderId="11" xfId="0" applyNumberFormat="1" applyFont="1" applyFill="1" applyBorder="1" applyAlignment="1">
      <alignment horizontal="center" vertical="center" wrapText="1"/>
    </xf>
    <xf numFmtId="165" fontId="21" fillId="27" borderId="11" xfId="0" applyNumberFormat="1" applyFont="1" applyFill="1" applyBorder="1" applyAlignment="1">
      <alignment horizontal="center"/>
    </xf>
    <xf numFmtId="0" fontId="21" fillId="27" borderId="11" xfId="79" applyFont="1" applyFill="1" applyBorder="1" applyAlignment="1">
      <alignment horizontal="left" wrapText="1"/>
      <protection/>
    </xf>
    <xf numFmtId="4" fontId="17" fillId="27" borderId="11" xfId="0" applyNumberFormat="1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/>
    </xf>
    <xf numFmtId="4" fontId="18" fillId="27" borderId="11" xfId="0" applyNumberFormat="1" applyFont="1" applyFill="1" applyBorder="1" applyAlignment="1">
      <alignment horizontal="center" vertical="center" wrapText="1"/>
    </xf>
    <xf numFmtId="167" fontId="18" fillId="27" borderId="11" xfId="0" applyNumberFormat="1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left" wrapText="1"/>
    </xf>
    <xf numFmtId="167" fontId="25" fillId="27" borderId="14" xfId="0" applyNumberFormat="1" applyFont="1" applyFill="1" applyBorder="1" applyAlignment="1">
      <alignment horizontal="center" vertical="center" wrapText="1"/>
    </xf>
    <xf numFmtId="4" fontId="2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67" fontId="25" fillId="27" borderId="11" xfId="0" applyNumberFormat="1" applyFont="1" applyFill="1" applyBorder="1" applyAlignment="1">
      <alignment horizontal="center"/>
    </xf>
    <xf numFmtId="167" fontId="25" fillId="27" borderId="11" xfId="0" applyNumberFormat="1" applyFont="1" applyFill="1" applyBorder="1" applyAlignment="1">
      <alignment horizontal="left"/>
    </xf>
    <xf numFmtId="167" fontId="25" fillId="27" borderId="14" xfId="0" applyNumberFormat="1" applyFont="1" applyFill="1" applyBorder="1" applyAlignment="1">
      <alignment horizontal="left"/>
    </xf>
    <xf numFmtId="168" fontId="15" fillId="27" borderId="11" xfId="0" applyNumberFormat="1" applyFont="1" applyFill="1" applyBorder="1" applyAlignment="1">
      <alignment horizontal="center"/>
    </xf>
    <xf numFmtId="4" fontId="25" fillId="27" borderId="14" xfId="0" applyNumberFormat="1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center" wrapText="1"/>
    </xf>
    <xf numFmtId="0" fontId="18" fillId="27" borderId="11" xfId="0" applyFont="1" applyFill="1" applyBorder="1" applyAlignment="1">
      <alignment/>
    </xf>
    <xf numFmtId="4" fontId="18" fillId="27" borderId="11" xfId="0" applyNumberFormat="1" applyFont="1" applyFill="1" applyBorder="1" applyAlignment="1">
      <alignment/>
    </xf>
    <xf numFmtId="4" fontId="27" fillId="27" borderId="11" xfId="0" applyNumberFormat="1" applyFont="1" applyFill="1" applyBorder="1" applyAlignment="1">
      <alignment horizontal="center" vertical="center" wrapText="1"/>
    </xf>
    <xf numFmtId="4" fontId="28" fillId="27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8" fillId="27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27" borderId="11" xfId="0" applyFont="1" applyFill="1" applyBorder="1" applyAlignment="1">
      <alignment/>
    </xf>
    <xf numFmtId="4" fontId="21" fillId="0" borderId="11" xfId="0" applyNumberFormat="1" applyFont="1" applyBorder="1" applyAlignment="1">
      <alignment horizontal="center" vertical="center"/>
    </xf>
    <xf numFmtId="167" fontId="23" fillId="27" borderId="11" xfId="0" applyNumberFormat="1" applyFont="1" applyFill="1" applyBorder="1" applyAlignment="1">
      <alignment horizontal="center" vertical="center" wrapText="1"/>
    </xf>
    <xf numFmtId="2" fontId="31" fillId="27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27" borderId="11" xfId="0" applyNumberFormat="1" applyFont="1" applyFill="1" applyBorder="1" applyAlignment="1">
      <alignment horizontal="center" vertical="center"/>
    </xf>
    <xf numFmtId="2" fontId="31" fillId="28" borderId="11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wrapText="1"/>
    </xf>
    <xf numFmtId="0" fontId="18" fillId="27" borderId="11" xfId="0" applyFont="1" applyFill="1" applyBorder="1" applyAlignment="1">
      <alignment horizontal="left" wrapText="1"/>
    </xf>
    <xf numFmtId="168" fontId="18" fillId="27" borderId="11" xfId="0" applyNumberFormat="1" applyFont="1" applyFill="1" applyBorder="1" applyAlignment="1">
      <alignment horizontal="center" vertical="center" wrapText="1"/>
    </xf>
    <xf numFmtId="165" fontId="15" fillId="27" borderId="11" xfId="0" applyNumberFormat="1" applyFont="1" applyFill="1" applyBorder="1" applyAlignment="1">
      <alignment horizontal="center"/>
    </xf>
    <xf numFmtId="166" fontId="25" fillId="27" borderId="11" xfId="0" applyNumberFormat="1" applyFont="1" applyFill="1" applyBorder="1" applyAlignment="1">
      <alignment horizontal="center" vertical="center" wrapText="1"/>
    </xf>
    <xf numFmtId="0" fontId="32" fillId="27" borderId="11" xfId="0" applyFont="1" applyFill="1" applyBorder="1" applyAlignment="1">
      <alignment/>
    </xf>
    <xf numFmtId="167" fontId="23" fillId="27" borderId="14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17" fillId="26" borderId="11" xfId="0" applyNumberFormat="1" applyFont="1" applyFill="1" applyBorder="1" applyAlignment="1">
      <alignment horizontal="center" vertical="center" wrapText="1"/>
    </xf>
    <xf numFmtId="167" fontId="17" fillId="26" borderId="11" xfId="0" applyNumberFormat="1" applyFont="1" applyFill="1" applyBorder="1" applyAlignment="1">
      <alignment horizontal="center" vertical="center" wrapText="1"/>
    </xf>
    <xf numFmtId="167" fontId="17" fillId="26" borderId="14" xfId="0" applyNumberFormat="1" applyFont="1" applyFill="1" applyBorder="1" applyAlignment="1">
      <alignment horizontal="center" vertical="center" wrapText="1"/>
    </xf>
    <xf numFmtId="165" fontId="2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 vertical="center"/>
    </xf>
    <xf numFmtId="168" fontId="17" fillId="26" borderId="11" xfId="0" applyNumberFormat="1" applyFont="1" applyFill="1" applyBorder="1" applyAlignment="1">
      <alignment horizontal="center" vertical="center" wrapText="1"/>
    </xf>
    <xf numFmtId="2" fontId="2" fillId="26" borderId="11" xfId="0" applyNumberFormat="1" applyFont="1" applyFill="1" applyBorder="1" applyAlignment="1">
      <alignment horizontal="center" wrapText="1"/>
    </xf>
    <xf numFmtId="0" fontId="0" fillId="26" borderId="11" xfId="0" applyFill="1" applyBorder="1" applyAlignment="1">
      <alignment/>
    </xf>
    <xf numFmtId="0" fontId="17" fillId="17" borderId="11" xfId="0" applyFont="1" applyFill="1" applyBorder="1" applyAlignment="1">
      <alignment horizontal="left" wrapText="1"/>
    </xf>
    <xf numFmtId="164" fontId="17" fillId="17" borderId="11" xfId="0" applyNumberFormat="1" applyFont="1" applyFill="1" applyBorder="1" applyAlignment="1">
      <alignment horizontal="center" vertical="center" wrapText="1"/>
    </xf>
    <xf numFmtId="164" fontId="2" fillId="17" borderId="11" xfId="0" applyNumberFormat="1" applyFont="1" applyFill="1" applyBorder="1" applyAlignment="1">
      <alignment horizontal="center" vertical="center" wrapText="1"/>
    </xf>
    <xf numFmtId="167" fontId="17" fillId="17" borderId="11" xfId="0" applyNumberFormat="1" applyFont="1" applyFill="1" applyBorder="1" applyAlignment="1">
      <alignment horizontal="center" vertical="center" wrapText="1"/>
    </xf>
    <xf numFmtId="168" fontId="17" fillId="17" borderId="11" xfId="0" applyNumberFormat="1" applyFont="1" applyFill="1" applyBorder="1" applyAlignment="1">
      <alignment horizontal="center" vertical="center" wrapText="1"/>
    </xf>
    <xf numFmtId="4" fontId="17" fillId="17" borderId="11" xfId="0" applyNumberFormat="1" applyFont="1" applyFill="1" applyBorder="1" applyAlignment="1">
      <alignment horizontal="center" vertical="center" wrapText="1"/>
    </xf>
    <xf numFmtId="0" fontId="0" fillId="17" borderId="11" xfId="0" applyFill="1" applyBorder="1" applyAlignment="1">
      <alignment/>
    </xf>
    <xf numFmtId="167" fontId="17" fillId="17" borderId="14" xfId="0" applyNumberFormat="1" applyFont="1" applyFill="1" applyBorder="1" applyAlignment="1">
      <alignment horizontal="center" vertical="center" wrapText="1"/>
    </xf>
    <xf numFmtId="2" fontId="2" fillId="17" borderId="11" xfId="0" applyNumberFormat="1" applyFont="1" applyFill="1" applyBorder="1" applyAlignment="1">
      <alignment horizontal="center" wrapText="1"/>
    </xf>
    <xf numFmtId="4" fontId="15" fillId="17" borderId="11" xfId="0" applyNumberFormat="1" applyFont="1" applyFill="1" applyBorder="1" applyAlignment="1">
      <alignment horizontal="center" vertical="center"/>
    </xf>
    <xf numFmtId="0" fontId="25" fillId="17" borderId="11" xfId="0" applyFont="1" applyFill="1" applyBorder="1" applyAlignment="1">
      <alignment horizontal="left" vertical="center" wrapText="1"/>
    </xf>
    <xf numFmtId="164" fontId="18" fillId="17" borderId="11" xfId="0" applyNumberFormat="1" applyFont="1" applyFill="1" applyBorder="1" applyAlignment="1">
      <alignment horizontal="center" vertical="center" wrapText="1"/>
    </xf>
    <xf numFmtId="164" fontId="15" fillId="17" borderId="11" xfId="0" applyNumberFormat="1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4" fontId="21" fillId="17" borderId="11" xfId="0" applyNumberFormat="1" applyFont="1" applyFill="1" applyBorder="1" applyAlignment="1">
      <alignment horizontal="center" vertical="center" wrapText="1"/>
    </xf>
    <xf numFmtId="166" fontId="18" fillId="17" borderId="11" xfId="0" applyNumberFormat="1" applyFont="1" applyFill="1" applyBorder="1" applyAlignment="1">
      <alignment horizontal="center" vertical="center" wrapText="1"/>
    </xf>
    <xf numFmtId="168" fontId="25" fillId="17" borderId="11" xfId="0" applyNumberFormat="1" applyFont="1" applyFill="1" applyBorder="1" applyAlignment="1">
      <alignment horizontal="center" vertical="center" wrapText="1"/>
    </xf>
    <xf numFmtId="4" fontId="25" fillId="17" borderId="11" xfId="0" applyNumberFormat="1" applyFont="1" applyFill="1" applyBorder="1" applyAlignment="1">
      <alignment horizontal="center" vertical="center" wrapText="1"/>
    </xf>
    <xf numFmtId="167" fontId="25" fillId="17" borderId="11" xfId="0" applyNumberFormat="1" applyFont="1" applyFill="1" applyBorder="1" applyAlignment="1">
      <alignment horizontal="left" vertical="center" wrapText="1"/>
    </xf>
    <xf numFmtId="167" fontId="25" fillId="17" borderId="14" xfId="0" applyNumberFormat="1" applyFont="1" applyFill="1" applyBorder="1" applyAlignment="1">
      <alignment horizontal="left" vertical="center" wrapText="1"/>
    </xf>
    <xf numFmtId="165" fontId="21" fillId="17" borderId="11" xfId="0" applyNumberFormat="1" applyFont="1" applyFill="1" applyBorder="1" applyAlignment="1">
      <alignment horizontal="center" vertical="center"/>
    </xf>
    <xf numFmtId="4" fontId="28" fillId="17" borderId="11" xfId="0" applyNumberFormat="1" applyFont="1" applyFill="1" applyBorder="1" applyAlignment="1">
      <alignment horizontal="center" vertical="center"/>
    </xf>
    <xf numFmtId="0" fontId="25" fillId="17" borderId="11" xfId="0" applyNumberFormat="1" applyFont="1" applyFill="1" applyBorder="1" applyAlignment="1">
      <alignment horizontal="left" vertical="center" wrapText="1"/>
    </xf>
    <xf numFmtId="4" fontId="2" fillId="27" borderId="11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/>
    </xf>
    <xf numFmtId="2" fontId="21" fillId="27" borderId="11" xfId="0" applyNumberFormat="1" applyFont="1" applyFill="1" applyBorder="1" applyAlignment="1">
      <alignment horizontal="center" wrapText="1"/>
    </xf>
    <xf numFmtId="167" fontId="17" fillId="27" borderId="17" xfId="0" applyNumberFormat="1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left" wrapText="1"/>
    </xf>
    <xf numFmtId="164" fontId="17" fillId="24" borderId="11" xfId="0" applyNumberFormat="1" applyFont="1" applyFill="1" applyBorder="1" applyAlignment="1">
      <alignment horizontal="center" vertical="center" wrapText="1"/>
    </xf>
    <xf numFmtId="167" fontId="17" fillId="24" borderId="11" xfId="0" applyNumberFormat="1" applyFont="1" applyFill="1" applyBorder="1" applyAlignment="1">
      <alignment horizontal="center" vertical="center" wrapText="1"/>
    </xf>
    <xf numFmtId="4" fontId="17" fillId="24" borderId="1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wrapText="1"/>
    </xf>
    <xf numFmtId="0" fontId="0" fillId="24" borderId="11" xfId="0" applyFill="1" applyBorder="1" applyAlignment="1">
      <alignment/>
    </xf>
    <xf numFmtId="4" fontId="2" fillId="24" borderId="11" xfId="0" applyNumberFormat="1" applyFont="1" applyFill="1" applyBorder="1" applyAlignment="1">
      <alignment horizontal="center" vertical="center"/>
    </xf>
    <xf numFmtId="167" fontId="17" fillId="24" borderId="14" xfId="0" applyNumberFormat="1" applyFont="1" applyFill="1" applyBorder="1" applyAlignment="1">
      <alignment horizontal="center" vertical="center" wrapText="1"/>
    </xf>
    <xf numFmtId="168" fontId="17" fillId="24" borderId="11" xfId="0" applyNumberFormat="1" applyFont="1" applyFill="1" applyBorder="1" applyAlignment="1">
      <alignment horizontal="center" vertical="center" wrapText="1"/>
    </xf>
    <xf numFmtId="0" fontId="2" fillId="24" borderId="11" xfId="79" applyFont="1" applyFill="1" applyBorder="1" applyAlignment="1">
      <alignment horizontal="left" wrapText="1"/>
      <protection/>
    </xf>
    <xf numFmtId="164" fontId="18" fillId="24" borderId="11" xfId="0" applyNumberFormat="1" applyFont="1" applyFill="1" applyBorder="1" applyAlignment="1">
      <alignment horizontal="center" vertical="center" wrapText="1"/>
    </xf>
    <xf numFmtId="167" fontId="25" fillId="24" borderId="11" xfId="0" applyNumberFormat="1" applyFont="1" applyFill="1" applyBorder="1" applyAlignment="1">
      <alignment horizontal="center" vertical="center" wrapText="1"/>
    </xf>
    <xf numFmtId="166" fontId="18" fillId="24" borderId="11" xfId="0" applyNumberFormat="1" applyFont="1" applyFill="1" applyBorder="1" applyAlignment="1">
      <alignment horizontal="center" vertical="center" wrapText="1"/>
    </xf>
    <xf numFmtId="168" fontId="25" fillId="24" borderId="11" xfId="0" applyNumberFormat="1" applyFont="1" applyFill="1" applyBorder="1" applyAlignment="1">
      <alignment horizontal="center" vertical="center" wrapText="1"/>
    </xf>
    <xf numFmtId="167" fontId="17" fillId="24" borderId="11" xfId="0" applyNumberFormat="1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/>
    </xf>
    <xf numFmtId="167" fontId="17" fillId="24" borderId="14" xfId="0" applyNumberFormat="1" applyFont="1" applyFill="1" applyBorder="1" applyAlignment="1">
      <alignment horizontal="left" vertical="center" wrapText="1"/>
    </xf>
    <xf numFmtId="165" fontId="2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/>
    </xf>
    <xf numFmtId="4" fontId="17" fillId="24" borderId="14" xfId="0" applyNumberFormat="1" applyFont="1" applyFill="1" applyBorder="1" applyAlignment="1">
      <alignment horizontal="center" vertical="center" wrapText="1"/>
    </xf>
    <xf numFmtId="167" fontId="17" fillId="24" borderId="16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/>
    </xf>
    <xf numFmtId="4" fontId="2" fillId="24" borderId="11" xfId="0" applyNumberFormat="1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/>
    </xf>
    <xf numFmtId="167" fontId="17" fillId="24" borderId="11" xfId="0" applyNumberFormat="1" applyFont="1" applyFill="1" applyBorder="1" applyAlignment="1">
      <alignment horizontal="center" vertical="center"/>
    </xf>
    <xf numFmtId="4" fontId="17" fillId="24" borderId="11" xfId="0" applyNumberFormat="1" applyFont="1" applyFill="1" applyBorder="1" applyAlignment="1">
      <alignment horizontal="center" vertical="center"/>
    </xf>
    <xf numFmtId="165" fontId="15" fillId="24" borderId="11" xfId="0" applyNumberFormat="1" applyFont="1" applyFill="1" applyBorder="1" applyAlignment="1">
      <alignment horizontal="center"/>
    </xf>
    <xf numFmtId="2" fontId="2" fillId="24" borderId="11" xfId="0" applyNumberFormat="1" applyFont="1" applyFill="1" applyBorder="1" applyAlignment="1">
      <alignment horizontal="center"/>
    </xf>
    <xf numFmtId="167" fontId="25" fillId="24" borderId="14" xfId="0" applyNumberFormat="1" applyFont="1" applyFill="1" applyBorder="1" applyAlignment="1">
      <alignment horizontal="left"/>
    </xf>
    <xf numFmtId="167" fontId="25" fillId="24" borderId="11" xfId="0" applyNumberFormat="1" applyFont="1" applyFill="1" applyBorder="1" applyAlignment="1">
      <alignment horizontal="left"/>
    </xf>
    <xf numFmtId="165" fontId="21" fillId="24" borderId="11" xfId="0" applyNumberFormat="1" applyFont="1" applyFill="1" applyBorder="1" applyAlignment="1">
      <alignment horizontal="center"/>
    </xf>
    <xf numFmtId="168" fontId="15" fillId="24" borderId="11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center"/>
    </xf>
    <xf numFmtId="166" fontId="17" fillId="24" borderId="11" xfId="0" applyNumberFormat="1" applyFont="1" applyFill="1" applyBorder="1" applyAlignment="1">
      <alignment horizontal="center" vertical="center" wrapText="1"/>
    </xf>
    <xf numFmtId="167" fontId="23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/>
    </xf>
    <xf numFmtId="167" fontId="23" fillId="24" borderId="14" xfId="0" applyNumberFormat="1" applyFont="1" applyFill="1" applyBorder="1" applyAlignment="1">
      <alignment horizontal="center" vertical="center"/>
    </xf>
    <xf numFmtId="167" fontId="23" fillId="24" borderId="14" xfId="0" applyNumberFormat="1" applyFont="1" applyFill="1" applyBorder="1" applyAlignment="1">
      <alignment horizontal="center" vertical="center" wrapText="1"/>
    </xf>
    <xf numFmtId="2" fontId="31" fillId="5" borderId="11" xfId="0" applyNumberFormat="1" applyFont="1" applyFill="1" applyBorder="1" applyAlignment="1">
      <alignment horizontal="center" wrapText="1"/>
    </xf>
    <xf numFmtId="0" fontId="21" fillId="27" borderId="11" xfId="0" applyFont="1" applyFill="1" applyBorder="1" applyAlignment="1">
      <alignment/>
    </xf>
    <xf numFmtId="2" fontId="21" fillId="27" borderId="11" xfId="0" applyNumberFormat="1" applyFont="1" applyFill="1" applyBorder="1" applyAlignment="1">
      <alignment horizontal="left"/>
    </xf>
    <xf numFmtId="2" fontId="28" fillId="27" borderId="11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17" borderId="11" xfId="0" applyNumberFormat="1" applyFill="1" applyBorder="1" applyAlignment="1">
      <alignment horizontal="center" vertical="center"/>
    </xf>
    <xf numFmtId="164" fontId="15" fillId="24" borderId="11" xfId="0" applyNumberFormat="1" applyFont="1" applyFill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" fontId="17" fillId="26" borderId="11" xfId="0" applyNumberFormat="1" applyFont="1" applyFill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 vertical="center"/>
    </xf>
    <xf numFmtId="49" fontId="17" fillId="24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17" borderId="11" xfId="0" applyNumberFormat="1" applyFont="1" applyFill="1" applyBorder="1" applyAlignment="1">
      <alignment horizontal="center" vertical="center"/>
    </xf>
    <xf numFmtId="0" fontId="18" fillId="27" borderId="1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7" borderId="11" xfId="0" applyFont="1" applyFill="1" applyBorder="1" applyAlignment="1">
      <alignment horizontal="left" wrapText="1"/>
    </xf>
    <xf numFmtId="165" fontId="15" fillId="0" borderId="11" xfId="0" applyNumberFormat="1" applyFont="1" applyBorder="1" applyAlignment="1">
      <alignment horizontal="center"/>
    </xf>
    <xf numFmtId="165" fontId="15" fillId="17" borderId="11" xfId="0" applyNumberFormat="1" applyFont="1" applyFill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6" borderId="11" xfId="0" applyNumberFormat="1" applyFont="1" applyFill="1" applyBorder="1" applyAlignment="1">
      <alignment horizontal="center"/>
    </xf>
    <xf numFmtId="49" fontId="17" fillId="26" borderId="11" xfId="0" applyNumberFormat="1" applyFont="1" applyFill="1" applyBorder="1" applyAlignment="1">
      <alignment horizontal="center" vertical="center"/>
    </xf>
    <xf numFmtId="0" fontId="17" fillId="26" borderId="11" xfId="0" applyFont="1" applyFill="1" applyBorder="1" applyAlignment="1">
      <alignment horizontal="left" wrapText="1"/>
    </xf>
    <xf numFmtId="164" fontId="17" fillId="26" borderId="11" xfId="0" applyNumberFormat="1" applyFont="1" applyFill="1" applyBorder="1" applyAlignment="1">
      <alignment horizontal="center" vertical="center" wrapText="1"/>
    </xf>
    <xf numFmtId="4" fontId="25" fillId="26" borderId="11" xfId="0" applyNumberFormat="1" applyFont="1" applyFill="1" applyBorder="1" applyAlignment="1">
      <alignment horizontal="center" vertical="center" wrapText="1"/>
    </xf>
    <xf numFmtId="4" fontId="25" fillId="26" borderId="14" xfId="0" applyNumberFormat="1" applyFont="1" applyFill="1" applyBorder="1" applyAlignment="1">
      <alignment horizontal="center" vertical="center" wrapText="1"/>
    </xf>
    <xf numFmtId="167" fontId="17" fillId="26" borderId="17" xfId="0" applyNumberFormat="1" applyFont="1" applyFill="1" applyBorder="1" applyAlignment="1">
      <alignment horizontal="center" vertical="center" wrapText="1"/>
    </xf>
    <xf numFmtId="0" fontId="15" fillId="26" borderId="16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26" borderId="11" xfId="0" applyNumberFormat="1" applyFont="1" applyFill="1" applyBorder="1" applyAlignment="1">
      <alignment horizontal="center" vertical="center"/>
    </xf>
    <xf numFmtId="165" fontId="2" fillId="23" borderId="11" xfId="0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4" fontId="34" fillId="27" borderId="11" xfId="0" applyNumberFormat="1" applyFont="1" applyFill="1" applyBorder="1" applyAlignment="1">
      <alignment horizontal="center" vertical="center"/>
    </xf>
    <xf numFmtId="2" fontId="2" fillId="26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left" vertical="center" wrapText="1"/>
    </xf>
    <xf numFmtId="0" fontId="15" fillId="27" borderId="18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 vertical="center"/>
    </xf>
    <xf numFmtId="167" fontId="2" fillId="26" borderId="11" xfId="0" applyNumberFormat="1" applyFont="1" applyFill="1" applyBorder="1" applyAlignment="1">
      <alignment horizontal="center" vertical="center"/>
    </xf>
    <xf numFmtId="167" fontId="2" fillId="23" borderId="11" xfId="0" applyNumberFormat="1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wrapText="1"/>
    </xf>
    <xf numFmtId="0" fontId="2" fillId="27" borderId="16" xfId="0" applyFont="1" applyFill="1" applyBorder="1" applyAlignment="1">
      <alignment horizontal="center" wrapText="1"/>
    </xf>
    <xf numFmtId="0" fontId="30" fillId="0" borderId="1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21" fillId="27" borderId="15" xfId="0" applyFont="1" applyFill="1" applyBorder="1" applyAlignment="1">
      <alignment wrapText="1"/>
    </xf>
    <xf numFmtId="0" fontId="21" fillId="27" borderId="17" xfId="0" applyFont="1" applyFill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7" borderId="15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/>
    </xf>
    <xf numFmtId="0" fontId="0" fillId="27" borderId="15" xfId="0" applyFont="1" applyFill="1" applyBorder="1" applyAlignment="1">
      <alignment/>
    </xf>
    <xf numFmtId="0" fontId="0" fillId="27" borderId="17" xfId="0" applyFont="1" applyFill="1" applyBorder="1" applyAlignment="1">
      <alignment/>
    </xf>
    <xf numFmtId="0" fontId="0" fillId="27" borderId="16" xfId="0" applyFont="1" applyFill="1" applyBorder="1" applyAlignment="1">
      <alignment/>
    </xf>
    <xf numFmtId="49" fontId="24" fillId="17" borderId="15" xfId="0" applyNumberFormat="1" applyFont="1" applyFill="1" applyBorder="1" applyAlignment="1">
      <alignment horizontal="center" vertical="center" wrapText="1"/>
    </xf>
    <xf numFmtId="49" fontId="24" fillId="17" borderId="16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67" fontId="17" fillId="27" borderId="15" xfId="0" applyNumberFormat="1" applyFont="1" applyFill="1" applyBorder="1" applyAlignment="1">
      <alignment horizontal="center" vertical="center" wrapText="1"/>
    </xf>
    <xf numFmtId="0" fontId="15" fillId="27" borderId="16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7" borderId="17" xfId="0" applyFont="1" applyFill="1" applyBorder="1" applyAlignment="1">
      <alignment horizont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Xl000012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3 2" xfId="76"/>
    <cellStyle name="Обычный 4" xfId="77"/>
    <cellStyle name="Обычный 9 2" xfId="78"/>
    <cellStyle name="Обычный_дод 8 до бюджету 201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4">
      <selection activeCell="AG14" sqref="AG14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5" t="s">
        <v>116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7"/>
      <c r="AF4" s="287"/>
      <c r="AG4" s="287"/>
      <c r="AH4" s="287"/>
    </row>
    <row r="5" spans="1:34" ht="20.25" customHeight="1">
      <c r="A5" s="248" t="s">
        <v>6</v>
      </c>
      <c r="B5" s="207"/>
      <c r="C5" s="249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1" t="s">
        <v>13</v>
      </c>
      <c r="K5" s="251" t="s">
        <v>14</v>
      </c>
      <c r="L5" s="251" t="s">
        <v>15</v>
      </c>
      <c r="M5" s="278" t="s">
        <v>62</v>
      </c>
      <c r="N5" s="251" t="s">
        <v>86</v>
      </c>
      <c r="O5" s="251"/>
      <c r="P5" s="251"/>
      <c r="Q5" s="252" t="s">
        <v>3</v>
      </c>
      <c r="R5" s="253" t="s">
        <v>4</v>
      </c>
      <c r="S5" s="254" t="s">
        <v>2</v>
      </c>
      <c r="T5" s="254"/>
      <c r="U5" s="44"/>
      <c r="V5" s="255" t="s">
        <v>81</v>
      </c>
      <c r="W5" s="255" t="s">
        <v>70</v>
      </c>
      <c r="X5" s="255" t="s">
        <v>63</v>
      </c>
      <c r="Y5" s="261" t="s">
        <v>35</v>
      </c>
      <c r="Z5" s="264" t="s">
        <v>85</v>
      </c>
      <c r="AA5" s="243" t="s">
        <v>68</v>
      </c>
      <c r="AB5" s="243" t="s">
        <v>69</v>
      </c>
      <c r="AC5" s="288" t="s">
        <v>71</v>
      </c>
      <c r="AE5" s="245" t="s">
        <v>84</v>
      </c>
      <c r="AF5" s="246"/>
      <c r="AH5" s="208" t="s">
        <v>115</v>
      </c>
    </row>
    <row r="6" spans="1:32" ht="20.25" customHeight="1">
      <c r="A6" s="248"/>
      <c r="B6" s="207"/>
      <c r="C6" s="250"/>
      <c r="E6" s="15"/>
      <c r="F6" s="15"/>
      <c r="G6" s="16"/>
      <c r="H6" s="15"/>
      <c r="I6" s="15"/>
      <c r="J6" s="251"/>
      <c r="K6" s="251"/>
      <c r="L6" s="251"/>
      <c r="M6" s="279"/>
      <c r="N6" s="251"/>
      <c r="O6" s="251"/>
      <c r="P6" s="251"/>
      <c r="Q6" s="252"/>
      <c r="R6" s="253"/>
      <c r="S6" s="225"/>
      <c r="T6" s="225"/>
      <c r="U6" s="226"/>
      <c r="V6" s="256"/>
      <c r="W6" s="256"/>
      <c r="X6" s="256"/>
      <c r="Y6" s="262"/>
      <c r="Z6" s="265"/>
      <c r="AA6" s="291"/>
      <c r="AB6" s="291"/>
      <c r="AC6" s="289"/>
      <c r="AD6" s="208"/>
      <c r="AE6" s="223"/>
      <c r="AF6" s="224"/>
    </row>
    <row r="7" spans="1:34" ht="111.75" customHeight="1">
      <c r="A7" s="248"/>
      <c r="B7" s="15" t="s">
        <v>113</v>
      </c>
      <c r="C7" s="250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1"/>
      <c r="K7" s="251"/>
      <c r="L7" s="251"/>
      <c r="M7" s="280"/>
      <c r="N7" s="251"/>
      <c r="O7" s="251"/>
      <c r="P7" s="251"/>
      <c r="Q7" s="252"/>
      <c r="R7" s="252"/>
      <c r="S7" s="247" t="s">
        <v>5</v>
      </c>
      <c r="T7" s="247"/>
      <c r="U7" s="42"/>
      <c r="V7" s="260"/>
      <c r="W7" s="257"/>
      <c r="X7" s="260"/>
      <c r="Y7" s="263"/>
      <c r="Z7" s="266"/>
      <c r="AA7" s="244"/>
      <c r="AB7" s="244"/>
      <c r="AC7" s="290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12550184.41</v>
      </c>
      <c r="AH9" s="230">
        <f>AG9/AD9*100</f>
        <v>21.24557841410378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3094099.61</v>
      </c>
      <c r="AH10" s="231">
        <f>AG10/AD10*100</f>
        <v>22.334439414324528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40">
        <f>451196.53+332740.16</f>
        <v>783936.69</v>
      </c>
      <c r="AH11" s="232">
        <f aca="true" t="shared" si="3" ref="AH11:AH67">AG11/AD11*100</f>
        <v>18.295254376417816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40">
        <f>1043663.87+1051800.53</f>
        <v>2095464.4</v>
      </c>
      <c r="AH12" s="232">
        <f t="shared" si="3"/>
        <v>25.99000603973103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81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3" t="s">
        <v>73</v>
      </c>
      <c r="AD13" s="97">
        <v>0</v>
      </c>
      <c r="AE13" s="187"/>
      <c r="AF13" s="187"/>
      <c r="AG13" s="240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82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4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40">
        <f>38352.05+32179.65+6772.4</f>
        <v>77304.1</v>
      </c>
      <c r="AH14" s="232">
        <f t="shared" si="3"/>
        <v>16.200298840891328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39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40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40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1366275</v>
      </c>
      <c r="AH17" s="231">
        <f t="shared" si="3"/>
        <v>22.352276544212447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40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40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40"/>
      <c r="AH20" s="232">
        <f t="shared" si="3"/>
        <v>0</v>
      </c>
    </row>
    <row r="21" spans="1:34" ht="20.25" customHeight="1">
      <c r="A21" s="22"/>
      <c r="B21" s="202"/>
      <c r="C21" s="275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40"/>
      <c r="AH21" s="232">
        <f t="shared" si="3"/>
        <v>0</v>
      </c>
    </row>
    <row r="22" spans="1:34" ht="40.5" customHeight="1">
      <c r="A22" s="22"/>
      <c r="B22" s="203"/>
      <c r="C22" s="276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40">
        <f>650252+225720+335728</f>
        <v>1211700</v>
      </c>
      <c r="AH22" s="232">
        <f t="shared" si="3"/>
        <v>36.99263940201577</v>
      </c>
    </row>
    <row r="23" spans="1:34" ht="19.5" customHeight="1">
      <c r="A23" s="22"/>
      <c r="B23" s="204"/>
      <c r="C23" s="277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40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67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68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69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70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157765.61</v>
      </c>
      <c r="AH28" s="231">
        <f t="shared" si="3"/>
        <v>6.359465091905836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71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40">
        <f>24523.67+4769.34+10805.47+19081.78+3449.77</f>
        <v>62630.02999999999</v>
      </c>
      <c r="AH29" s="232">
        <f t="shared" si="3"/>
        <v>3.672669325045446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71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40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71"/>
      <c r="AD31" s="98">
        <f>Z32</f>
        <v>29200</v>
      </c>
      <c r="AE31" s="188"/>
      <c r="AF31" s="187"/>
      <c r="AG31" s="240">
        <v>991.77</v>
      </c>
      <c r="AH31" s="232">
        <f t="shared" si="3"/>
        <v>3.396472602739726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72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40">
        <f>1663.1+365.88+41998.23+9239.61+8105.44+32771.55</f>
        <v>94143.81000000001</v>
      </c>
      <c r="AH32" s="232">
        <f t="shared" si="3"/>
        <v>13.255957476767112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6943488.92</v>
      </c>
      <c r="AH33" s="231">
        <f t="shared" si="3"/>
        <v>25.7854255455555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40">
        <f>492263.85+114163.52+163090.75+179399.82</f>
        <v>948917.94</v>
      </c>
      <c r="AH34" s="232">
        <f t="shared" si="3"/>
        <v>21.35969637689535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40">
        <f>500760.42+434385+1621704+492534.67+850503.69+313343.46+279396.43+248352.38+447633.52+805957.41</f>
        <v>5994570.98</v>
      </c>
      <c r="AH35" s="232">
        <f t="shared" si="3"/>
        <v>29.153237112746606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40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956537.5900000001</v>
      </c>
      <c r="AH39" s="231">
        <f t="shared" si="3"/>
        <v>13.618713640958472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158800+321890.43+189995.14+45500+240352.02</f>
        <v>956537.5900000001</v>
      </c>
      <c r="AH40" s="232">
        <f t="shared" si="3"/>
        <v>13.618713640958472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73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74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58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59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59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43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8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44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41">
        <f>AG65</f>
        <v>20854.309999999998</v>
      </c>
      <c r="AH64" s="230">
        <f t="shared" si="3"/>
        <v>2.6812289149178765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42">
        <f>AG66</f>
        <v>20854.309999999998</v>
      </c>
      <c r="AH65" s="231">
        <f t="shared" si="3"/>
        <v>2.6812289149178765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40">
        <f>11291.3+9563.01</f>
        <v>20854.309999999998</v>
      </c>
      <c r="AH66" s="232">
        <f t="shared" si="3"/>
        <v>2.6812289149178765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12571038.72</v>
      </c>
      <c r="AH67" s="229">
        <f t="shared" si="3"/>
        <v>20.993553170299442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4:C45"/>
    <mergeCell ref="K5:K7"/>
    <mergeCell ref="L5:L7"/>
    <mergeCell ref="V5:V7"/>
    <mergeCell ref="N5:P7"/>
    <mergeCell ref="C21:C23"/>
    <mergeCell ref="M5:M7"/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9:AC51"/>
    <mergeCell ref="X5:X7"/>
    <mergeCell ref="Y5:Y7"/>
    <mergeCell ref="Z5:Z7"/>
    <mergeCell ref="AC25:AC27"/>
    <mergeCell ref="AC28:AC32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2017-02-24T12:50:27Z</cp:lastPrinted>
  <dcterms:created xsi:type="dcterms:W3CDTF">2014-01-17T10:52:16Z</dcterms:created>
  <dcterms:modified xsi:type="dcterms:W3CDTF">2017-03-06T12:14:31Z</dcterms:modified>
  <cp:category/>
  <cp:version/>
  <cp:contentType/>
  <cp:contentStatus/>
</cp:coreProperties>
</file>